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4" i="1" l="1"/>
  <c r="F15" i="1"/>
  <c r="F20" i="1" l="1"/>
  <c r="F19" i="1"/>
  <c r="F21" i="1"/>
  <c r="F18" i="1"/>
  <c r="F17" i="1"/>
  <c r="F16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<sst xmlns="http://schemas.openxmlformats.org/spreadsheetml/2006/main" count="52" uniqueCount="38">
  <si>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</si>
  <si>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</si>
  <si>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</si>
  <si>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</si>
  <si>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</si>
  <si>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</si>
  <si>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</si>
  <si>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</si>
  <si>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</si>
  <si>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</si>
  <si>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</si>
  <si>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</si>
  <si>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</si>
  <si>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</si>
  <si>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</si>
  <si>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</si>
  <si>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</si>
  <si>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</si>
  <si>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</si>
  <si>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</si>
  <si>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</si>
  <si>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</si>
  <si>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</si>
  <si>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</si>
  <si>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</si>
  <si>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</si>
  <si>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</si>
  <si>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</si>
  <si>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</si>
  <si>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</si>
  <si>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</si>
  <si>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Годовой план работ по содержанию и текущему ремонту жилого дома с 01.01.2024г. по 31.12.2024 г.</t>
  </si>
  <si>
    <t>11</t>
  </si>
  <si>
    <t xml:space="preserve">                                                                                     Кирова, дом № 198</t>
  </si>
  <si>
    <t>Общеполезная площадь жилых помещений дома                                                                                    3846,3м2</t>
  </si>
  <si>
    <t>Размер платы за содержание и ремонт жилого помещения                                                              26,96 руб./м2</t>
  </si>
  <si>
    <t>Сумма ,начисленная за содержание и текущий ремонт,руб./год                                                  1 244 354,98    руб.</t>
  </si>
  <si>
    <t>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</si>
</sst>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3" zoomScaleNormal="100" workbookViewId="0">
      <selection activeCell="B25" sqref="B2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33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31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34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35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36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3846.3</v>
      </c>
      <c r="E8" s="15">
        <v>0.66</v>
      </c>
      <c r="F8" s="5">
        <f t="shared" ref="F8:F15" si="0">D8*E8*12</f>
        <v>30462.696000000004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3846.3</v>
      </c>
      <c r="E9" s="15">
        <v>0.82</v>
      </c>
      <c r="F9" s="5">
        <f t="shared" si="0"/>
        <v>37847.591999999997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3846.3</v>
      </c>
      <c r="E10" s="15">
        <v>0.73</v>
      </c>
      <c r="F10" s="5">
        <f t="shared" si="0"/>
        <v>33693.588000000003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3846.3</v>
      </c>
      <c r="E11" s="15">
        <v>4.05</v>
      </c>
      <c r="F11" s="5">
        <f t="shared" si="0"/>
        <v>186930.18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3846.3</v>
      </c>
      <c r="E12" s="15">
        <v>1.3</v>
      </c>
      <c r="F12" s="5">
        <f t="shared" si="0"/>
        <v>60002.280000000006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3846.3</v>
      </c>
      <c r="E13" s="15">
        <v>0.08</v>
      </c>
      <c r="F13" s="5">
        <f t="shared" si="0"/>
        <v>3692.4480000000003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8" t="s">
        <v>7</v>
      </c>
      <c r="D14" s="18">
        <v>3846.3</v>
      </c>
      <c r="E14" s="15"/>
      <c r="F14" s="5">
        <f t="shared" si="0"/>
        <v>0</v>
      </c>
      <c r="G14" s="16"/>
      <c r="H14" s="16"/>
      <c r="I14" s="16"/>
    </row>
    <row r="15" spans="1:10" ht="28.5" customHeight="1" x14ac:dyDescent="0.25">
      <c r="A15" s="18">
        <v>7</v>
      </c>
      <c r="B15" s="6" t="s">
        <v>13</v>
      </c>
      <c r="C15" s="18" t="s">
        <v>7</v>
      </c>
      <c r="D15" s="18">
        <v>3846.3</v>
      </c>
      <c r="E15" s="18">
        <v>1.93</v>
      </c>
      <c r="F15" s="5">
        <f t="shared" si="0"/>
        <v>89080.308000000005</v>
      </c>
      <c r="G15" s="16"/>
      <c r="H15" s="16"/>
      <c r="I15" s="16"/>
    </row>
    <row r="16" spans="1:10" ht="25.5" customHeight="1" x14ac:dyDescent="0.25">
      <c r="A16" s="15">
        <v>8</v>
      </c>
      <c r="B16" s="4" t="s">
        <v>14</v>
      </c>
      <c r="C16" s="15" t="s">
        <v>7</v>
      </c>
      <c r="D16" s="18">
        <v>3846.3</v>
      </c>
      <c r="E16" s="15">
        <v>1.76</v>
      </c>
      <c r="F16" s="5">
        <f t="shared" ref="F16:F21" si="1">D16*E16*12</f>
        <v>81233.856</v>
      </c>
      <c r="G16" s="16"/>
      <c r="H16" s="16"/>
      <c r="I16" s="16"/>
    </row>
    <row r="17" spans="1:9" ht="85.5" customHeight="1" x14ac:dyDescent="0.25">
      <c r="A17" s="15">
        <v>9</v>
      </c>
      <c r="B17" s="4" t="s">
        <v>23</v>
      </c>
      <c r="C17" s="15" t="s">
        <v>7</v>
      </c>
      <c r="D17" s="18">
        <v>3846.3</v>
      </c>
      <c r="E17" s="15">
        <v>2.7</v>
      </c>
      <c r="F17" s="5">
        <f t="shared" si="1"/>
        <v>124620.12000000002</v>
      </c>
      <c r="G17" s="16"/>
      <c r="H17" s="16"/>
      <c r="I17" s="16"/>
    </row>
    <row r="18" spans="1:9" ht="29.25" customHeight="1" x14ac:dyDescent="0.25">
      <c r="A18" s="15">
        <v>10</v>
      </c>
      <c r="B18" s="6" t="s">
        <v>15</v>
      </c>
      <c r="C18" s="15" t="s">
        <v>7</v>
      </c>
      <c r="D18" s="18">
        <v>3846.3</v>
      </c>
      <c r="E18" s="15">
        <v>4.04</v>
      </c>
      <c r="F18" s="5">
        <f t="shared" si="1"/>
        <v>186468.62400000001</v>
      </c>
      <c r="G18" s="16"/>
      <c r="H18" s="16"/>
      <c r="I18" s="16"/>
    </row>
    <row r="19" spans="1:9" ht="81" customHeight="1" x14ac:dyDescent="0.25">
      <c r="A19" s="7" t="s">
        <v>32</v>
      </c>
      <c r="B19" s="8" t="s">
        <v>24</v>
      </c>
      <c r="C19" s="15" t="s">
        <v>7</v>
      </c>
      <c r="D19" s="18">
        <v>3846.3</v>
      </c>
      <c r="E19" s="9">
        <v>2.59</v>
      </c>
      <c r="F19" s="9">
        <f t="shared" si="1"/>
        <v>119543.00399999999</v>
      </c>
      <c r="G19" s="16"/>
      <c r="H19" s="16"/>
      <c r="I19" s="16"/>
    </row>
    <row r="20" spans="1:9" ht="74.25" customHeight="1" x14ac:dyDescent="0.25">
      <c r="A20" s="7" t="s">
        <v>16</v>
      </c>
      <c r="B20" s="8" t="s">
        <v>17</v>
      </c>
      <c r="C20" s="15" t="s">
        <v>7</v>
      </c>
      <c r="D20" s="18">
        <v>3846.3</v>
      </c>
      <c r="E20" s="9">
        <v>3.6</v>
      </c>
      <c r="F20" s="9">
        <f t="shared" si="1"/>
        <v>166160.16</v>
      </c>
      <c r="G20" s="16"/>
      <c r="H20" s="16"/>
      <c r="I20" s="16"/>
    </row>
    <row r="21" spans="1:9" ht="29.25" customHeight="1" x14ac:dyDescent="0.25">
      <c r="A21" s="7" t="s">
        <v>37</v>
      </c>
      <c r="B21" s="6" t="s">
        <v>22</v>
      </c>
      <c r="C21" s="15" t="s">
        <v>7</v>
      </c>
      <c r="D21" s="18">
        <v>3846.3</v>
      </c>
      <c r="E21" s="9">
        <v>2.7</v>
      </c>
      <c r="F21" s="9">
        <f t="shared" si="1"/>
        <v>124620.12000000002</v>
      </c>
      <c r="G21" s="16"/>
      <c r="H21" s="16"/>
      <c r="I21" s="16"/>
    </row>
    <row r="22" spans="1:9" ht="24.75" hidden="1" customHeight="1" x14ac:dyDescent="0.25">
      <c r="A22" s="10" t="s">
        <v>18</v>
      </c>
      <c r="B22" s="6" t="s">
        <v>19</v>
      </c>
      <c r="C22" s="24"/>
      <c r="D22" s="24"/>
      <c r="E22" s="24"/>
      <c r="F22" s="5"/>
      <c r="G22" s="16"/>
      <c r="H22" s="16"/>
      <c r="I22" s="16"/>
    </row>
    <row r="23" spans="1:9" ht="23.25" customHeight="1" x14ac:dyDescent="0.25">
      <c r="A23" s="11"/>
      <c r="B23" s="2" t="s">
        <v>20</v>
      </c>
      <c r="C23" s="25"/>
      <c r="D23" s="25"/>
      <c r="E23" s="25"/>
      <c r="F23" s="14">
        <f>SUM(F8:F22)</f>
        <v>1244354.976</v>
      </c>
      <c r="G23" s="16"/>
      <c r="H23" s="16"/>
      <c r="I23" s="16"/>
    </row>
    <row r="24" spans="1:9" ht="24" hidden="1" customHeight="1" x14ac:dyDescent="0.25">
      <c r="A24" s="6"/>
      <c r="B24" s="6" t="s">
        <v>21</v>
      </c>
      <c r="C24" s="25"/>
      <c r="D24" s="25"/>
      <c r="E24" s="25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7" t="s">
        <v>25</v>
      </c>
      <c r="E26" s="22" t="s">
        <v>28</v>
      </c>
      <c r="F26" s="22"/>
    </row>
    <row r="27" spans="1:9" ht="15.75" x14ac:dyDescent="0.25">
      <c r="B27" s="17" t="s">
        <v>26</v>
      </c>
      <c r="E27" s="22" t="s">
        <v>29</v>
      </c>
      <c r="F27" s="22"/>
    </row>
    <row r="28" spans="1:9" ht="15.75" x14ac:dyDescent="0.25">
      <c r="B28" s="17" t="s">
        <v>27</v>
      </c>
      <c r="E28" s="16" t="s">
        <v>30</v>
      </c>
    </row>
    <row r="30" spans="1:9" ht="12" x14ac:dyDescent="0.2">
      <c r="E30" s="12"/>
    </row>
    <row r="35" spans="6:6" x14ac:dyDescent="0.2">
      <c r="F35" s="13"/>
    </row>
  </sheetData>
  <mergeCells count="11">
    <mergeCell ref="E26:F26"/>
    <mergeCell ref="E27:F27"/>
    <mergeCell ref="A6:I6"/>
    <mergeCell ref="C22:E22"/>
    <mergeCell ref="C23:E23"/>
    <mergeCell ref="C24:E24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2024-02-16T12:48:10Z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